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13_ncr:1_{9E63ADD5-EC71-4E39-B0F0-6D366EE18D82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<sst xmlns="http://schemas.openxmlformats.org/spreadsheetml/2006/main" count="70" uniqueCount="46">
  <si>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</si>
  <si>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</si>
  <si>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</si>
  <si>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</si>
  <si>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</si>
  <si>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</si>
  <si>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</si>
  <si>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</si>
  <si>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</si>
  <si>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</si>
  <si>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</si>
  <si>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</si>
  <si>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</si>
  <si>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</si>
  <si>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</si>
  <si>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</si>
  <si>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</si>
  <si>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</si>
  <si>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</si>
  <si>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</si>
  <si>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</si>
  <si>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</si>
  <si>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</si>
  <si>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</si>
  <si>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</si>
  <si>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</si>
  <si>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</si>
  <si>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</si>
  <si>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</si>
  <si>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</si>
  <si>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</si>
  <si>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</si>
  <si>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</si>
  <si>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</si>
  <si>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</si>
  <si>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</si>
  <si>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</si>
  <si>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</si>
  <si>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</si>
  <si>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</si>
  <si>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</si>
  <si>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</si>
  <si>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</si>
  <si>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</si>
  <si>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COLEGIO DE EDUCACION PROFESIONAL TECNICA DEL ESTADO DE CHIUAHUA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</si>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</sst>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B5" sqref="B5:E5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4" width="17.85546875" style="2" customWidth="1"/>
    <col min="5" max="5" width="22.85546875" style="2" bestFit="1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274351358</v>
      </c>
      <c r="D8" s="5">
        <f t="shared" ref="D8:E8" si="0">SUM(D9:D11)</f>
        <v>315590150</v>
      </c>
      <c r="E8" s="5">
        <f t="shared" si="0"/>
        <v>315590150</v>
      </c>
    </row>
    <row r="9" spans="2:5" x14ac:dyDescent="0.25">
      <c r="B9" s="28" t="s">
        <v>9</v>
      </c>
      <c r="C9" s="33">
        <v>23049454</v>
      </c>
      <c r="D9" s="33">
        <v>45365616</v>
      </c>
      <c r="E9" s="33">
        <v>45365616</v>
      </c>
    </row>
    <row r="10" spans="2:5" x14ac:dyDescent="0.25">
      <c r="B10" s="28" t="s">
        <v>10</v>
      </c>
      <c r="C10" s="33">
        <v>251301904</v>
      </c>
      <c r="D10" s="33">
        <v>270224534</v>
      </c>
      <c r="E10" s="33">
        <v>270224534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268354644</v>
      </c>
      <c r="D12" s="5">
        <f>SUM(D13+D14)</f>
        <v>303151428</v>
      </c>
      <c r="E12" s="5">
        <f>SUM(E13+E14)</f>
        <v>303043390</v>
      </c>
    </row>
    <row r="13" spans="2:5" ht="24" x14ac:dyDescent="0.25">
      <c r="B13" s="28" t="s">
        <v>13</v>
      </c>
      <c r="C13" s="33">
        <v>268354644</v>
      </c>
      <c r="D13" s="33">
        <v>303151428</v>
      </c>
      <c r="E13" s="33">
        <v>303043390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5996714</v>
      </c>
      <c r="D18" s="5">
        <f t="shared" ref="D18:E18" si="2">D8-D12+D15</f>
        <v>12438722</v>
      </c>
      <c r="E18" s="5">
        <f t="shared" si="2"/>
        <v>12546760</v>
      </c>
    </row>
    <row r="19" spans="2:5" ht="24" x14ac:dyDescent="0.25">
      <c r="B19" s="27" t="s">
        <v>19</v>
      </c>
      <c r="C19" s="5">
        <f>C18-C11</f>
        <v>5996714</v>
      </c>
      <c r="D19" s="5">
        <f t="shared" ref="D19:E19" si="3">D18-D11</f>
        <v>12438722</v>
      </c>
      <c r="E19" s="5">
        <f t="shared" si="3"/>
        <v>12546760</v>
      </c>
    </row>
    <row r="20" spans="2:5" ht="24.75" thickBot="1" x14ac:dyDescent="0.3">
      <c r="B20" s="29" t="s">
        <v>20</v>
      </c>
      <c r="C20" s="7">
        <f>C19-C15</f>
        <v>5996714</v>
      </c>
      <c r="D20" s="7">
        <f t="shared" ref="D20:E20" si="4">D19-D15</f>
        <v>12438722</v>
      </c>
      <c r="E20" s="7">
        <f t="shared" si="4"/>
        <v>12546760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5996714</v>
      </c>
      <c r="D27" s="5">
        <f t="shared" ref="D27:E27" si="6">D20+D24</f>
        <v>12438722</v>
      </c>
      <c r="E27" s="5">
        <f t="shared" si="6"/>
        <v>12546760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23049454</v>
      </c>
      <c r="D45" s="22">
        <f t="shared" ref="D45:E45" si="10">D9</f>
        <v>45365616</v>
      </c>
      <c r="E45" s="22">
        <f t="shared" si="10"/>
        <v>45365616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268354644</v>
      </c>
      <c r="D49" s="22">
        <f t="shared" ref="D49:E49" si="14">D13</f>
        <v>303151428</v>
      </c>
      <c r="E49" s="22">
        <f t="shared" si="14"/>
        <v>303043390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-245305190</v>
      </c>
      <c r="D51" s="21">
        <f t="shared" ref="D51:E51" si="16">D45+D46-D49+D50</f>
        <v>-257785812</v>
      </c>
      <c r="E51" s="21">
        <f t="shared" si="16"/>
        <v>-257677774</v>
      </c>
      <c r="F51" s="25"/>
    </row>
    <row r="52" spans="2:6" ht="24.75" thickBot="1" x14ac:dyDescent="0.3">
      <c r="B52" s="27" t="s">
        <v>39</v>
      </c>
      <c r="C52" s="21">
        <f>C51-C46</f>
        <v>-245305190</v>
      </c>
      <c r="D52" s="21">
        <f t="shared" ref="D52:E52" si="17">D51-D46</f>
        <v>-257785812</v>
      </c>
      <c r="E52" s="21">
        <f t="shared" si="17"/>
        <v>-257677774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251301904</v>
      </c>
      <c r="D57" s="22">
        <f t="shared" ref="D57:E57" si="18">D10</f>
        <v>270224534</v>
      </c>
      <c r="E57" s="22">
        <f t="shared" si="18"/>
        <v>270224534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251301904</v>
      </c>
      <c r="D63" s="21">
        <f t="shared" ref="D63:E63" si="24">D57+D58-D61+D62</f>
        <v>270224534</v>
      </c>
      <c r="E63" s="21">
        <f t="shared" si="24"/>
        <v>270224534</v>
      </c>
    </row>
    <row r="64" spans="2:6" ht="24.75" thickBot="1" x14ac:dyDescent="0.3">
      <c r="B64" s="29" t="s">
        <v>43</v>
      </c>
      <c r="C64" s="32">
        <f>C63-C58</f>
        <v>251301904</v>
      </c>
      <c r="D64" s="32">
        <f t="shared" ref="D64:E64" si="25">D63-D58</f>
        <v>270224534</v>
      </c>
      <c r="E64" s="32">
        <f t="shared" si="25"/>
        <v>270224534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2020-01-08T20:37:56Z</dcterms:created>
  <dcterms:modified xsi:type="dcterms:W3CDTF">2025-02-04T18:23:47Z</dcterms:modified>
</cp:coreProperties>
</file>